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10560" windowHeight="11355" tabRatio="876"/>
  </bookViews>
  <sheets>
    <sheet name="Январь 2025" sheetId="1" r:id="rId1"/>
  </sheets>
  <definedNames>
    <definedName name="_xlnm.Print_Area" localSheetId="0">'Январь 2025'!$A$1:$F$62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24" i="1"/>
  <c r="F17" i="1"/>
  <c r="E17" i="1"/>
  <c r="D17" i="1"/>
  <c r="C22" i="1"/>
  <c r="F15" i="1"/>
  <c r="F14" i="1" s="1"/>
  <c r="E15" i="1"/>
  <c r="D15" i="1"/>
  <c r="D14" i="1" s="1"/>
  <c r="C21" i="1"/>
  <c r="E14" i="1"/>
  <c r="C14" i="1"/>
  <c r="E22" i="1" l="1"/>
  <c r="D22" i="1"/>
  <c r="F22" i="1"/>
  <c r="E21" i="1"/>
  <c r="F21" i="1"/>
  <c r="D21" i="1"/>
  <c r="C20" i="1"/>
  <c r="E24" i="1"/>
  <c r="D24" i="1"/>
  <c r="F24" i="1"/>
  <c r="E20" i="1" l="1"/>
  <c r="D20" i="1"/>
  <c r="F20" i="1"/>
</calcChain>
</file>

<file path=xl/sharedStrings.xml><?xml version="1.0" encoding="utf-8"?>
<sst xmlns="http://schemas.openxmlformats.org/spreadsheetml/2006/main" count="81" uniqueCount="73">
  <si>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</si>
  <si>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</si>
  <si>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</si>
  <si>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</si>
  <si>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</si>
  <si>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</si>
  <si>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</si>
  <si>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</si>
  <si>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</si>
  <si>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</si>
  <si>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</si>
  <si>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</si>
  <si>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</si>
  <si>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</si>
  <si>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</si>
  <si>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</si>
  <si>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</si>
  <si>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</si>
  <si>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</si>
  <si>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</si>
  <si>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</si>
  <si>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</si>
  <si>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</si>
  <si>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</si>
  <si>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</si>
  <si>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</si>
  <si>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</si>
  <si>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</si>
  <si>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</si>
  <si>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</si>
  <si>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</si>
  <si>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</si>
  <si>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</si>
  <si>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</si>
  <si>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</si>
  <si>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</si>
  <si>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</si>
  <si>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</si>
  <si>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</si>
  <si>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</si>
  <si>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</si>
  <si>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</si>
  <si>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</si>
  <si>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</si>
  <si>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</si>
  <si>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</si>
  <si>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</si>
  <si>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</si>
  <si>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</si>
  <si>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</si>
  <si>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</si>
  <si>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</si>
  <si>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</si>
  <si>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</si>
  <si>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</si>
  <si>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</si>
  <si>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</si>
  <si>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</si>
  <si>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</si>
  <si>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</si>
  <si>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</si>
  <si>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</si>
  <si>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</si>
  <si>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</si>
  <si>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</si>
  <si>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</si>
  <si>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</si>
  <si>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</si>
  <si>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Январь 2025 г.</t>
  </si>
  <si>
    <t>1910,76</t>
  </si>
  <si>
    <t>996216,78</t>
  </si>
  <si>
    <t>Предельные уровни нерегулируемых цен на электрическую энергию (мощность), поставляемую 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</si>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</sst>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  <numFmt numFmtId="170" formatCode="#,##0.00_ ;\-#,##0.00\ 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left" vertical="center" wrapText="1" indent="2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29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70" fontId="7" fillId="2" borderId="0" xfId="1" applyNumberFormat="1" applyFont="1" applyFill="1" applyBorder="1"/>
    <xf numFmtId="0" fontId="7" fillId="2" borderId="0" xfId="3" applyFont="1" applyFill="1" applyBorder="1"/>
    <xf numFmtId="166" fontId="7" fillId="2" borderId="0" xfId="3" applyNumberFormat="1" applyFont="1" applyFill="1"/>
    <xf numFmtId="0" fontId="6" fillId="2" borderId="30" xfId="3" applyFont="1" applyFill="1" applyBorder="1" applyAlignment="1">
      <alignment horizontal="left" vertical="center" wrapText="1" indent="2"/>
    </xf>
    <xf numFmtId="164" fontId="6" fillId="2" borderId="31" xfId="3" applyNumberFormat="1" applyFont="1" applyFill="1" applyBorder="1" applyAlignment="1">
      <alignment horizontal="right" vertical="center" indent="3"/>
    </xf>
    <xf numFmtId="164" fontId="6" fillId="2" borderId="32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left" vertical="center" wrapText="1" indent="1"/>
    </xf>
    <xf numFmtId="0" fontId="6" fillId="2" borderId="31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2" xfId="3" applyFont="1" applyFill="1" applyBorder="1" applyAlignment="1">
      <alignment horizontal="left" vertical="center" wrapText="1" indent="1"/>
    </xf>
    <xf numFmtId="4" fontId="6" fillId="2" borderId="31" xfId="3" applyNumberFormat="1" applyFont="1" applyFill="1" applyBorder="1" applyAlignment="1">
      <alignment horizontal="right" vertical="center" indent="3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1" xfId="3" applyNumberFormat="1" applyFont="1" applyFill="1" applyBorder="1" applyAlignment="1">
      <alignment horizontal="right" vertical="center" indent="3"/>
    </xf>
    <xf numFmtId="167" fontId="6" fillId="2" borderId="32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0" xfId="3" applyFont="1" applyFill="1" applyBorder="1" applyAlignment="1">
      <alignment horizontal="left" vertical="center" wrapText="1"/>
    </xf>
    <xf numFmtId="4" fontId="6" fillId="2" borderId="30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5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2"/>
    <cellStyle name="Обычный 3 2" xfId="3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A5" sqref="A5:F5"/>
    </sheetView>
  </sheetViews>
  <sheetFormatPr defaultRowHeight="15" outlineLevelRow="1"/>
  <cols>
    <col min="1" max="1" width="7.5703125" style="15" customWidth="1"/>
    <col min="2" max="2" width="57.5703125" style="16" customWidth="1"/>
    <col min="3" max="3" width="12.140625" style="17" customWidth="1"/>
    <col min="4" max="4" width="12.5703125" style="17" customWidth="1"/>
    <col min="5" max="5" width="12.140625" style="17" customWidth="1"/>
    <col min="6" max="6" width="11.140625" style="17" customWidth="1"/>
    <col min="7" max="7" width="28.42578125" style="16" customWidth="1"/>
    <col min="8" max="8" width="24" style="16" customWidth="1"/>
    <col min="9" max="9" width="19" style="16" customWidth="1"/>
    <col min="10" max="11" width="8.5703125" style="16" customWidth="1"/>
    <col min="12" max="12" width="9.140625" style="16"/>
    <col min="13" max="13" width="14.28515625" style="16" customWidth="1"/>
    <col min="14" max="14" width="14" style="16" customWidth="1"/>
    <col min="15" max="15" width="16.28515625" style="16" customWidth="1"/>
    <col min="16" max="16" width="12.85546875" style="16" customWidth="1"/>
    <col min="17" max="17" width="11.85546875" style="16" customWidth="1"/>
    <col min="18" max="16384" width="9.140625" style="16"/>
  </cols>
  <sheetData>
    <row r="1" spans="1:16" s="1" customFormat="1">
      <c r="L1" s="2"/>
      <c r="M1" s="2"/>
      <c r="P1" s="3"/>
    </row>
    <row r="2" spans="1:16" s="5" customFormat="1" ht="33.75" customHeight="1">
      <c r="A2" s="89" t="s">
        <v>71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5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>
      <c r="A5" s="90" t="s">
        <v>68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91" t="s">
        <v>72</v>
      </c>
      <c r="B7" s="92"/>
      <c r="C7" s="92"/>
      <c r="D7" s="92"/>
      <c r="E7" s="92"/>
      <c r="F7" s="92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/>
    <row r="11" spans="1:16" s="18" customFormat="1" ht="26.25" customHeight="1">
      <c r="A11" s="93" t="s">
        <v>3</v>
      </c>
      <c r="B11" s="95" t="s">
        <v>4</v>
      </c>
      <c r="C11" s="97" t="s">
        <v>5</v>
      </c>
      <c r="D11" s="98"/>
      <c r="E11" s="98"/>
      <c r="F11" s="99"/>
    </row>
    <row r="12" spans="1:16" s="18" customFormat="1" ht="24" customHeight="1" thickBot="1">
      <c r="A12" s="94"/>
      <c r="B12" s="96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85"/>
      <c r="N13" s="85"/>
      <c r="O13" s="85"/>
      <c r="P13" s="85"/>
    </row>
    <row r="14" spans="1:16" s="32" customFormat="1" ht="21" customHeight="1" thickBot="1">
      <c r="A14" s="28" t="s">
        <v>12</v>
      </c>
      <c r="B14" s="29" t="s">
        <v>13</v>
      </c>
      <c r="C14" s="30">
        <f>C15+C16+C17+C19+C18</f>
        <v>4589.6500000000005</v>
      </c>
      <c r="D14" s="30">
        <f>D15+D16+D17+D19+D18</f>
        <v>5297.4800000000005</v>
      </c>
      <c r="E14" s="30">
        <f>E15+E16+E17+E19+E18</f>
        <v>5881.71</v>
      </c>
      <c r="F14" s="31">
        <f>F15+F16+F17+F19+F18</f>
        <v>7383.6500000000005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3213.87</v>
      </c>
      <c r="D15" s="36">
        <f>C15</f>
        <v>3213.87</v>
      </c>
      <c r="E15" s="36">
        <f>C15</f>
        <v>3213.87</v>
      </c>
      <c r="F15" s="37">
        <f>C15</f>
        <v>3213.87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1150.23</v>
      </c>
      <c r="D16" s="43">
        <v>1858.06</v>
      </c>
      <c r="E16" s="43">
        <v>2442.29</v>
      </c>
      <c r="F16" s="44">
        <v>3944.23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220.28</v>
      </c>
      <c r="D17" s="43">
        <f>C17</f>
        <v>220.28</v>
      </c>
      <c r="E17" s="43">
        <f>C17</f>
        <v>220.28</v>
      </c>
      <c r="F17" s="47">
        <f>C17</f>
        <v>220.28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30" customHeight="1" outlineLevel="1">
      <c r="A18" s="48"/>
      <c r="B18" s="42" t="s">
        <v>17</v>
      </c>
      <c r="C18" s="49">
        <v>0.47</v>
      </c>
      <c r="D18" s="49">
        <v>0.47</v>
      </c>
      <c r="E18" s="49">
        <v>0.47</v>
      </c>
      <c r="F18" s="50">
        <v>0.47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15" customHeight="1" outlineLevel="1" thickBot="1">
      <c r="A19" s="51"/>
      <c r="B19" s="52" t="s">
        <v>18</v>
      </c>
      <c r="C19" s="49">
        <v>4.8</v>
      </c>
      <c r="D19" s="49">
        <f>C19</f>
        <v>4.8</v>
      </c>
      <c r="E19" s="49">
        <f>C19</f>
        <v>4.8</v>
      </c>
      <c r="F19" s="50">
        <f>C19</f>
        <v>4.8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26.25" customHeight="1" thickBot="1">
      <c r="A20" s="53" t="s">
        <v>19</v>
      </c>
      <c r="B20" s="54" t="s">
        <v>20</v>
      </c>
      <c r="C20" s="30">
        <f>C21+C22+C24+C23</f>
        <v>3439.42</v>
      </c>
      <c r="D20" s="30">
        <f t="shared" ref="D20:F20" si="0">D21+D22+D24+D23</f>
        <v>3439.42</v>
      </c>
      <c r="E20" s="30">
        <f>E21+E22+E24+E23</f>
        <v>3439.42</v>
      </c>
      <c r="F20" s="55">
        <f t="shared" si="0"/>
        <v>3439.42</v>
      </c>
      <c r="H20" s="39"/>
      <c r="I20" s="39"/>
      <c r="J20" s="39"/>
      <c r="K20" s="39"/>
      <c r="L20" s="40"/>
      <c r="M20" s="33"/>
      <c r="N20" s="33"/>
      <c r="O20" s="33"/>
      <c r="P20" s="33"/>
    </row>
    <row r="21" spans="1:16" s="38" customFormat="1" ht="15" customHeight="1" outlineLevel="1">
      <c r="A21" s="56"/>
      <c r="B21" s="57" t="s">
        <v>14</v>
      </c>
      <c r="C21" s="58">
        <f>C15</f>
        <v>3213.87</v>
      </c>
      <c r="D21" s="58">
        <f>C21</f>
        <v>3213.87</v>
      </c>
      <c r="E21" s="58">
        <f>C21</f>
        <v>3213.87</v>
      </c>
      <c r="F21" s="59">
        <f>C21</f>
        <v>3213.87</v>
      </c>
    </row>
    <row r="22" spans="1:16" s="38" customFormat="1" ht="15" customHeight="1" outlineLevel="1">
      <c r="A22" s="45"/>
      <c r="B22" s="42" t="s">
        <v>16</v>
      </c>
      <c r="C22" s="43">
        <f>C17</f>
        <v>220.28</v>
      </c>
      <c r="D22" s="43">
        <f>C22</f>
        <v>220.28</v>
      </c>
      <c r="E22" s="43">
        <f>C22</f>
        <v>220.28</v>
      </c>
      <c r="F22" s="47">
        <f>C22</f>
        <v>220.28</v>
      </c>
    </row>
    <row r="23" spans="1:16" s="38" customFormat="1" ht="32.25" customHeight="1" outlineLevel="1">
      <c r="A23" s="48"/>
      <c r="B23" s="42" t="s">
        <v>17</v>
      </c>
      <c r="C23" s="49">
        <v>0.47</v>
      </c>
      <c r="D23" s="49">
        <v>0.47</v>
      </c>
      <c r="E23" s="49">
        <v>0.47</v>
      </c>
      <c r="F23" s="50">
        <v>0.47</v>
      </c>
    </row>
    <row r="24" spans="1:16" s="38" customFormat="1" ht="15" customHeight="1" outlineLevel="1" thickBot="1">
      <c r="A24" s="51"/>
      <c r="B24" s="60" t="s">
        <v>18</v>
      </c>
      <c r="C24" s="61">
        <f>C19</f>
        <v>4.8</v>
      </c>
      <c r="D24" s="61">
        <f>C24</f>
        <v>4.8</v>
      </c>
      <c r="E24" s="61">
        <f>C24</f>
        <v>4.8</v>
      </c>
      <c r="F24" s="62">
        <f>C24</f>
        <v>4.8</v>
      </c>
    </row>
    <row r="25" spans="1:16" ht="15" customHeight="1"/>
    <row r="26" spans="1:16" ht="15" customHeight="1"/>
    <row r="27" spans="1:16" s="38" customFormat="1" ht="42" customHeight="1">
      <c r="A27" s="63" t="s">
        <v>21</v>
      </c>
      <c r="B27" s="86" t="s">
        <v>22</v>
      </c>
      <c r="C27" s="86"/>
      <c r="D27" s="86"/>
      <c r="E27" s="87">
        <v>3213.87</v>
      </c>
      <c r="F27" s="87"/>
      <c r="G27" s="64"/>
      <c r="H27" s="64"/>
    </row>
    <row r="28" spans="1:16" s="38" customFormat="1" ht="42" customHeight="1">
      <c r="A28" s="63" t="s">
        <v>23</v>
      </c>
      <c r="B28" s="86" t="s">
        <v>24</v>
      </c>
      <c r="C28" s="86"/>
      <c r="D28" s="86"/>
      <c r="E28" s="88"/>
      <c r="F28" s="88"/>
    </row>
    <row r="29" spans="1:16" s="38" customFormat="1" ht="28.5" customHeight="1">
      <c r="A29" s="63" t="s">
        <v>25</v>
      </c>
      <c r="B29" s="77" t="s">
        <v>26</v>
      </c>
      <c r="C29" s="77"/>
      <c r="D29" s="77"/>
      <c r="E29" s="81" t="s">
        <v>69</v>
      </c>
      <c r="F29" s="82"/>
    </row>
    <row r="30" spans="1:16" s="38" customFormat="1" ht="28.5" customHeight="1">
      <c r="A30" s="63" t="s">
        <v>27</v>
      </c>
      <c r="B30" s="77" t="s">
        <v>28</v>
      </c>
      <c r="C30" s="77"/>
      <c r="D30" s="77"/>
      <c r="E30" s="81" t="s">
        <v>70</v>
      </c>
      <c r="F30" s="82"/>
      <c r="H30" s="65"/>
      <c r="I30" s="65"/>
      <c r="J30" s="66"/>
    </row>
    <row r="31" spans="1:16" s="38" customFormat="1" ht="28.5" customHeight="1">
      <c r="A31" s="63" t="s">
        <v>29</v>
      </c>
      <c r="B31" s="77" t="s">
        <v>30</v>
      </c>
      <c r="C31" s="77"/>
      <c r="D31" s="77"/>
      <c r="E31" s="83">
        <v>1.3080581799999999E-3</v>
      </c>
      <c r="F31" s="84"/>
      <c r="G31" s="64"/>
      <c r="H31" s="67"/>
      <c r="I31" s="68"/>
      <c r="J31" s="69"/>
    </row>
    <row r="32" spans="1:16" s="38" customFormat="1" ht="28.5" customHeight="1">
      <c r="A32" s="63" t="s">
        <v>31</v>
      </c>
      <c r="B32" s="77" t="s">
        <v>32</v>
      </c>
      <c r="C32" s="77"/>
      <c r="D32" s="77"/>
      <c r="E32" s="75">
        <v>14931.682000000001</v>
      </c>
      <c r="F32" s="76"/>
      <c r="G32" s="70"/>
      <c r="H32" s="71"/>
      <c r="I32" s="65"/>
      <c r="J32" s="72"/>
    </row>
    <row r="33" spans="1:10" s="38" customFormat="1" ht="42" customHeight="1">
      <c r="A33" s="63" t="s">
        <v>33</v>
      </c>
      <c r="B33" s="77" t="s">
        <v>34</v>
      </c>
      <c r="C33" s="77"/>
      <c r="D33" s="77"/>
      <c r="E33" s="75">
        <v>14.658999999999999</v>
      </c>
      <c r="F33" s="76"/>
      <c r="G33" s="70"/>
      <c r="H33" s="71"/>
      <c r="I33" s="73"/>
      <c r="J33" s="16"/>
    </row>
    <row r="34" spans="1:10" s="38" customFormat="1" ht="42" customHeight="1">
      <c r="A34" s="63" t="s">
        <v>35</v>
      </c>
      <c r="B34" s="77" t="s">
        <v>36</v>
      </c>
      <c r="C34" s="77"/>
      <c r="D34" s="77"/>
      <c r="E34" s="75">
        <v>5304.6942369999997</v>
      </c>
      <c r="F34" s="76"/>
      <c r="G34" s="70"/>
      <c r="H34" s="71"/>
      <c r="I34" s="73"/>
      <c r="J34" s="16"/>
    </row>
    <row r="35" spans="1:10" s="38" customFormat="1" ht="17.25" customHeight="1">
      <c r="A35" s="63"/>
      <c r="B35" s="77" t="s">
        <v>37</v>
      </c>
      <c r="C35" s="77"/>
      <c r="D35" s="77"/>
      <c r="E35" s="75"/>
      <c r="F35" s="76"/>
      <c r="G35" s="70"/>
      <c r="H35" s="71"/>
      <c r="I35" s="73"/>
      <c r="J35" s="16"/>
    </row>
    <row r="36" spans="1:10" s="38" customFormat="1" ht="17.25" customHeight="1">
      <c r="A36" s="63"/>
      <c r="B36" s="74" t="s">
        <v>38</v>
      </c>
      <c r="C36" s="74"/>
      <c r="D36" s="74"/>
      <c r="E36" s="75">
        <v>54.792999999999999</v>
      </c>
      <c r="F36" s="76"/>
      <c r="G36" s="70"/>
      <c r="H36" s="71"/>
      <c r="I36" s="73"/>
      <c r="J36" s="16"/>
    </row>
    <row r="37" spans="1:10" s="38" customFormat="1" ht="17.25" customHeight="1">
      <c r="A37" s="63"/>
      <c r="B37" s="74" t="s">
        <v>39</v>
      </c>
      <c r="C37" s="74"/>
      <c r="D37" s="74"/>
      <c r="E37" s="75">
        <v>2992.1331809999997</v>
      </c>
      <c r="F37" s="76"/>
      <c r="G37" s="70"/>
      <c r="H37" s="71"/>
      <c r="I37" s="73"/>
      <c r="J37" s="16"/>
    </row>
    <row r="38" spans="1:10" s="38" customFormat="1" ht="17.25" customHeight="1">
      <c r="A38" s="63"/>
      <c r="B38" s="74" t="s">
        <v>40</v>
      </c>
      <c r="C38" s="74"/>
      <c r="D38" s="74"/>
      <c r="E38" s="75">
        <v>1861.7520260000001</v>
      </c>
      <c r="F38" s="76"/>
      <c r="G38" s="70"/>
      <c r="H38" s="71"/>
      <c r="I38" s="73"/>
      <c r="J38" s="16"/>
    </row>
    <row r="39" spans="1:10" s="38" customFormat="1" ht="17.25" customHeight="1">
      <c r="A39" s="63"/>
      <c r="B39" s="74" t="s">
        <v>41</v>
      </c>
      <c r="C39" s="74"/>
      <c r="D39" s="74"/>
      <c r="E39" s="75">
        <v>21.136527000000001</v>
      </c>
      <c r="F39" s="76"/>
      <c r="G39" s="70"/>
      <c r="H39" s="71"/>
      <c r="I39" s="73"/>
      <c r="J39" s="16"/>
    </row>
    <row r="40" spans="1:10" s="38" customFormat="1" ht="17.25" customHeight="1">
      <c r="A40" s="63"/>
      <c r="B40" s="74" t="s">
        <v>42</v>
      </c>
      <c r="C40" s="74"/>
      <c r="D40" s="74"/>
      <c r="E40" s="75">
        <v>374.879503</v>
      </c>
      <c r="F40" s="76"/>
      <c r="G40" s="70"/>
      <c r="H40" s="71"/>
      <c r="I40" s="73"/>
      <c r="J40" s="16"/>
    </row>
    <row r="41" spans="1:10" s="38" customFormat="1" ht="28.5" customHeight="1">
      <c r="A41" s="63" t="s">
        <v>43</v>
      </c>
      <c r="B41" s="77" t="s">
        <v>44</v>
      </c>
      <c r="C41" s="77"/>
      <c r="D41" s="77"/>
      <c r="E41" s="75">
        <v>5584.6629999999996</v>
      </c>
      <c r="F41" s="76"/>
      <c r="G41" s="70"/>
      <c r="H41" s="71"/>
      <c r="I41" s="73"/>
      <c r="J41" s="16"/>
    </row>
    <row r="42" spans="1:10" s="38" customFormat="1" ht="28.5" customHeight="1">
      <c r="A42" s="63" t="s">
        <v>45</v>
      </c>
      <c r="B42" s="77" t="s">
        <v>46</v>
      </c>
      <c r="C42" s="77"/>
      <c r="D42" s="77"/>
      <c r="E42" s="75">
        <v>21987.928469999999</v>
      </c>
      <c r="F42" s="76"/>
      <c r="G42" s="70"/>
      <c r="H42" s="71"/>
      <c r="I42" s="73"/>
      <c r="J42" s="16"/>
    </row>
    <row r="43" spans="1:10" s="38" customFormat="1" ht="17.25" customHeight="1">
      <c r="A43" s="63"/>
      <c r="B43" s="77" t="s">
        <v>37</v>
      </c>
      <c r="C43" s="77"/>
      <c r="D43" s="77"/>
      <c r="E43" s="75"/>
      <c r="F43" s="76"/>
      <c r="G43" s="70"/>
      <c r="H43" s="71"/>
      <c r="I43" s="73"/>
      <c r="J43" s="16"/>
    </row>
    <row r="44" spans="1:10" s="38" customFormat="1" ht="17.25" customHeight="1">
      <c r="A44" s="63"/>
      <c r="B44" s="77" t="s">
        <v>47</v>
      </c>
      <c r="C44" s="77"/>
      <c r="D44" s="77"/>
      <c r="E44" s="75">
        <v>15555.338999</v>
      </c>
      <c r="F44" s="76"/>
      <c r="G44" s="70"/>
      <c r="H44" s="71"/>
      <c r="I44" s="73"/>
      <c r="J44" s="16"/>
    </row>
    <row r="45" spans="1:10" s="38" customFormat="1" ht="17.25" customHeight="1">
      <c r="A45" s="63"/>
      <c r="B45" s="74" t="s">
        <v>48</v>
      </c>
      <c r="C45" s="74"/>
      <c r="D45" s="74"/>
      <c r="E45" s="75">
        <v>5255.0402640000002</v>
      </c>
      <c r="F45" s="76"/>
      <c r="G45" s="70"/>
      <c r="H45" s="71"/>
      <c r="I45" s="73"/>
      <c r="J45" s="16"/>
    </row>
    <row r="46" spans="1:10" s="38" customFormat="1" ht="17.25" customHeight="1">
      <c r="A46" s="63"/>
      <c r="B46" s="74" t="s">
        <v>49</v>
      </c>
      <c r="C46" s="74"/>
      <c r="D46" s="74"/>
      <c r="E46" s="75">
        <v>5621.2611899999993</v>
      </c>
      <c r="F46" s="76"/>
      <c r="G46" s="70"/>
      <c r="H46" s="71"/>
      <c r="I46" s="73"/>
      <c r="J46" s="16"/>
    </row>
    <row r="47" spans="1:10" s="38" customFormat="1" ht="17.25" customHeight="1">
      <c r="A47" s="63"/>
      <c r="B47" s="74" t="s">
        <v>50</v>
      </c>
      <c r="C47" s="74"/>
      <c r="D47" s="74"/>
      <c r="E47" s="75">
        <v>4679.0375450000001</v>
      </c>
      <c r="F47" s="76"/>
      <c r="G47" s="70"/>
      <c r="H47" s="71"/>
      <c r="I47" s="73"/>
      <c r="J47" s="16"/>
    </row>
    <row r="48" spans="1:10" s="38" customFormat="1" ht="17.25" customHeight="1">
      <c r="A48" s="63"/>
      <c r="B48" s="77" t="s">
        <v>51</v>
      </c>
      <c r="C48" s="77"/>
      <c r="D48" s="77"/>
      <c r="E48" s="75">
        <v>6432.5894710000002</v>
      </c>
      <c r="F48" s="76"/>
      <c r="G48" s="70"/>
      <c r="H48" s="71"/>
      <c r="I48" s="73"/>
      <c r="J48" s="16"/>
    </row>
    <row r="49" spans="1:11" s="38" customFormat="1" ht="17.25" customHeight="1">
      <c r="A49" s="63"/>
      <c r="B49" s="74" t="s">
        <v>48</v>
      </c>
      <c r="C49" s="74"/>
      <c r="D49" s="74"/>
      <c r="E49" s="75">
        <v>2488.83581</v>
      </c>
      <c r="F49" s="76"/>
      <c r="G49" s="70"/>
      <c r="H49" s="71"/>
      <c r="I49" s="73"/>
      <c r="J49" s="16"/>
    </row>
    <row r="50" spans="1:11" s="38" customFormat="1" ht="17.25" customHeight="1">
      <c r="A50" s="63"/>
      <c r="B50" s="74" t="s">
        <v>50</v>
      </c>
      <c r="C50" s="74"/>
      <c r="D50" s="74"/>
      <c r="E50" s="75">
        <v>3943.7536610000002</v>
      </c>
      <c r="F50" s="76"/>
      <c r="G50" s="70"/>
      <c r="H50" s="71"/>
      <c r="I50" s="73"/>
      <c r="J50" s="16"/>
    </row>
    <row r="51" spans="1:11" s="38" customFormat="1" ht="28.5" customHeight="1">
      <c r="A51" s="63" t="s">
        <v>52</v>
      </c>
      <c r="B51" s="77" t="s">
        <v>53</v>
      </c>
      <c r="C51" s="77"/>
      <c r="D51" s="77"/>
      <c r="E51" s="75">
        <v>9538110.0720000006</v>
      </c>
      <c r="F51" s="76"/>
      <c r="G51" s="70"/>
      <c r="H51" s="71"/>
      <c r="I51" s="73"/>
      <c r="J51" s="16"/>
    </row>
    <row r="52" spans="1:11" s="38" customFormat="1" ht="42" customHeight="1">
      <c r="A52" s="63" t="s">
        <v>54</v>
      </c>
      <c r="B52" s="78" t="s">
        <v>55</v>
      </c>
      <c r="C52" s="79"/>
      <c r="D52" s="80"/>
      <c r="E52" s="75">
        <v>10891.632000000001</v>
      </c>
      <c r="F52" s="76"/>
      <c r="G52" s="70"/>
      <c r="H52" s="71"/>
      <c r="I52" s="73"/>
      <c r="J52" s="16"/>
    </row>
    <row r="53" spans="1:11" s="38" customFormat="1" ht="50.25" customHeight="1">
      <c r="A53" s="63"/>
      <c r="B53" s="78" t="s">
        <v>56</v>
      </c>
      <c r="C53" s="79"/>
      <c r="D53" s="80"/>
      <c r="E53" s="75">
        <v>0.217</v>
      </c>
      <c r="F53" s="76"/>
      <c r="G53" s="70"/>
      <c r="H53" s="71"/>
      <c r="I53" s="73"/>
      <c r="J53" s="16"/>
    </row>
    <row r="54" spans="1:11" s="38" customFormat="1" ht="42" customHeight="1">
      <c r="A54" s="63" t="s">
        <v>57</v>
      </c>
      <c r="B54" s="77" t="s">
        <v>58</v>
      </c>
      <c r="C54" s="77"/>
      <c r="D54" s="77"/>
      <c r="E54" s="75">
        <v>3483832.6230060002</v>
      </c>
      <c r="F54" s="76"/>
      <c r="G54" s="70"/>
      <c r="H54" s="71"/>
      <c r="I54" s="73"/>
      <c r="J54" s="16"/>
    </row>
    <row r="55" spans="1:11" s="38" customFormat="1" ht="17.25" customHeight="1">
      <c r="A55" s="63"/>
      <c r="B55" s="77" t="s">
        <v>37</v>
      </c>
      <c r="C55" s="77"/>
      <c r="D55" s="77"/>
      <c r="E55" s="75"/>
      <c r="F55" s="76"/>
      <c r="G55" s="70"/>
      <c r="H55" s="71"/>
      <c r="I55" s="73"/>
      <c r="J55" s="16"/>
    </row>
    <row r="56" spans="1:11" s="38" customFormat="1" ht="17.25" customHeight="1">
      <c r="A56" s="63"/>
      <c r="B56" s="74" t="s">
        <v>59</v>
      </c>
      <c r="C56" s="74"/>
      <c r="D56" s="74"/>
      <c r="E56" s="75">
        <v>21987.928469999999</v>
      </c>
      <c r="F56" s="76"/>
      <c r="G56" s="70"/>
      <c r="H56" s="71"/>
      <c r="I56" s="73"/>
      <c r="J56" s="16"/>
    </row>
    <row r="57" spans="1:11" s="38" customFormat="1" ht="17.25" customHeight="1">
      <c r="A57" s="63"/>
      <c r="B57" s="74" t="s">
        <v>60</v>
      </c>
      <c r="C57" s="74"/>
      <c r="D57" s="74"/>
      <c r="E57" s="75">
        <v>1767472.8885369999</v>
      </c>
      <c r="F57" s="76"/>
      <c r="G57" s="70"/>
      <c r="H57" s="71"/>
      <c r="I57" s="73"/>
      <c r="J57" s="16"/>
      <c r="K57" s="16"/>
    </row>
    <row r="58" spans="1:11" s="38" customFormat="1" ht="17.25" customHeight="1">
      <c r="A58" s="63"/>
      <c r="B58" s="74" t="s">
        <v>61</v>
      </c>
      <c r="C58" s="74"/>
      <c r="D58" s="74"/>
      <c r="E58" s="75">
        <v>1327406.0996900001</v>
      </c>
      <c r="F58" s="76"/>
      <c r="G58" s="70"/>
      <c r="H58" s="71"/>
      <c r="I58" s="73"/>
      <c r="J58" s="16"/>
      <c r="K58" s="16"/>
    </row>
    <row r="59" spans="1:11" s="38" customFormat="1" ht="17.25" customHeight="1">
      <c r="A59" s="63"/>
      <c r="B59" s="74" t="s">
        <v>62</v>
      </c>
      <c r="C59" s="74"/>
      <c r="D59" s="74"/>
      <c r="E59" s="75">
        <v>13472.376491999999</v>
      </c>
      <c r="F59" s="76"/>
      <c r="G59" s="70"/>
      <c r="H59" s="71"/>
      <c r="I59" s="73"/>
      <c r="J59" s="16"/>
      <c r="K59" s="16"/>
    </row>
    <row r="60" spans="1:11" s="38" customFormat="1" ht="17.25" customHeight="1">
      <c r="A60" s="63"/>
      <c r="B60" s="74" t="s">
        <v>63</v>
      </c>
      <c r="C60" s="74"/>
      <c r="D60" s="74"/>
      <c r="E60" s="75">
        <v>353493.32981700002</v>
      </c>
      <c r="F60" s="76"/>
      <c r="G60" s="70"/>
      <c r="H60" s="71"/>
      <c r="I60" s="73"/>
      <c r="J60" s="16"/>
      <c r="K60" s="16"/>
    </row>
    <row r="61" spans="1:11" s="38" customFormat="1" ht="29.25" customHeight="1">
      <c r="A61" s="63" t="s">
        <v>64</v>
      </c>
      <c r="B61" s="77" t="s">
        <v>65</v>
      </c>
      <c r="C61" s="77"/>
      <c r="D61" s="77"/>
      <c r="E61" s="75">
        <v>2963637.5</v>
      </c>
      <c r="F61" s="76"/>
      <c r="G61" s="70"/>
      <c r="H61" s="71"/>
      <c r="I61" s="73"/>
      <c r="J61" s="16"/>
      <c r="K61" s="16"/>
    </row>
    <row r="62" spans="1:11" s="38" customFormat="1" ht="43.5" customHeight="1">
      <c r="A62" s="63" t="s">
        <v>66</v>
      </c>
      <c r="B62" s="77" t="s">
        <v>67</v>
      </c>
      <c r="C62" s="77"/>
      <c r="D62" s="77"/>
      <c r="E62" s="75">
        <v>0</v>
      </c>
      <c r="F62" s="76"/>
      <c r="G62" s="70"/>
      <c r="H62" s="71"/>
      <c r="I62" s="73"/>
      <c r="J62" s="16"/>
      <c r="K62" s="16"/>
    </row>
  </sheetData>
  <mergeCells count="81">
    <mergeCell ref="B29:D29"/>
    <mergeCell ref="E29:F29"/>
    <mergeCell ref="A2:F2"/>
    <mergeCell ref="A3:F3"/>
    <mergeCell ref="A4:F4"/>
    <mergeCell ref="A5:F5"/>
    <mergeCell ref="A7:F7"/>
    <mergeCell ref="A11:A12"/>
    <mergeCell ref="B11:B12"/>
    <mergeCell ref="C11:F11"/>
    <mergeCell ref="M13:P13"/>
    <mergeCell ref="B27:D27"/>
    <mergeCell ref="E27:F27"/>
    <mergeCell ref="B28:D28"/>
    <mergeCell ref="E28:F28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B60:D60"/>
    <mergeCell ref="E60:F60"/>
    <mergeCell ref="B61:D61"/>
    <mergeCell ref="E61:F61"/>
    <mergeCell ref="B62:D62"/>
    <mergeCell ref="E62:F62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2025</vt:lpstr>
      <vt:lpstr>'Январь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2025-02-12T13:49:04Z</dcterms:created>
  <dcterms:modified xsi:type="dcterms:W3CDTF">2025-02-19T10:38:28Z</dcterms:modified>
</cp:coreProperties>
</file>