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1655" tabRatio="811"/>
  </bookViews>
  <sheets>
    <sheet name="Июль 2024" sheetId="1" r:id="rId1"/>
  </sheets>
  <definedNames>
    <definedName name="_xlnm.Print_Area" localSheetId="0">'Июль 2024'!$A$1:$F$62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7" i="1"/>
  <c r="E15" i="1"/>
  <c r="C14" i="1"/>
  <c r="E14" i="1" l="1"/>
  <c r="C22" i="1"/>
  <c r="C24" i="1"/>
  <c r="F15" i="1"/>
  <c r="F17" i="1"/>
  <c r="F19" i="1"/>
  <c r="C21" i="1"/>
  <c r="D15" i="1"/>
  <c r="D17" i="1"/>
  <c r="D19" i="1"/>
  <c r="D14" i="1" l="1"/>
  <c r="E21" i="1"/>
  <c r="C20" i="1"/>
  <c r="D21" i="1"/>
  <c r="F21" i="1"/>
  <c r="E24" i="1"/>
  <c r="D24" i="1"/>
  <c r="F24" i="1"/>
  <c r="F14" i="1"/>
  <c r="E22" i="1"/>
  <c r="D22" i="1"/>
  <c r="F22" i="1"/>
  <c r="E20" i="1" l="1"/>
  <c r="F20" i="1"/>
  <c r="D20" i="1"/>
</calcChain>
</file>

<file path=xl/sharedStrings.xml><?xml version="1.0" encoding="utf-8"?>
<sst xmlns="http://schemas.openxmlformats.org/spreadsheetml/2006/main" count="79" uniqueCount="71">
  <si>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</si>
  <si>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</si>
  <si>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</si>
  <si>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</si>
  <si>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</si>
  <si>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</si>
  <si>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</si>
  <si>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</si>
  <si>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</si>
  <si>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</si>
  <si>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</si>
  <si>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</si>
  <si>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</si>
  <si>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</si>
  <si>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</si>
  <si>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</si>
  <si>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</si>
  <si>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</si>
  <si>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</si>
  <si>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</si>
  <si>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</si>
  <si>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</si>
  <si>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</si>
  <si>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</si>
  <si>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</si>
  <si>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</si>
  <si>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</si>
  <si>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</si>
  <si>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</si>
  <si>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</si>
  <si>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</si>
  <si>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</si>
  <si>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</si>
  <si>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</si>
  <si>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</si>
  <si>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</si>
  <si>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</si>
  <si>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</si>
  <si>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</si>
  <si>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</si>
  <si>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</si>
  <si>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</si>
  <si>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</si>
  <si>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</si>
  <si>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</si>
  <si>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</si>
  <si>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</si>
  <si>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</si>
  <si>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</si>
  <si>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</si>
  <si>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</si>
  <si>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</si>
  <si>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</si>
  <si>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</si>
  <si>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</si>
  <si>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</si>
  <si>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</si>
  <si>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</si>
  <si>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</si>
  <si>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</si>
  <si>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</si>
  <si>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</si>
  <si>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</si>
  <si>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</si>
  <si>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</si>
  <si>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</si>
  <si>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</si>
  <si>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</si>
  <si>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Июль 2024 г.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</si>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</sst>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B66" sqref="B66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2.5703125" style="17" customWidth="1"/>
    <col min="5" max="5" width="12.140625" style="17" customWidth="1"/>
    <col min="6" max="6" width="11.140625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81" t="s">
        <v>69</v>
      </c>
      <c r="B2" s="81"/>
      <c r="C2" s="81"/>
      <c r="D2" s="81"/>
      <c r="E2" s="81"/>
      <c r="F2" s="81"/>
      <c r="G2" s="4"/>
      <c r="H2" s="4"/>
      <c r="I2" s="4"/>
      <c r="J2" s="4"/>
      <c r="K2" s="4"/>
    </row>
    <row r="3" spans="1:16" s="5" customFormat="1" ht="17.25" customHeight="1">
      <c r="A3" s="81" t="s">
        <v>0</v>
      </c>
      <c r="B3" s="81"/>
      <c r="C3" s="81"/>
      <c r="D3" s="81"/>
      <c r="E3" s="81"/>
      <c r="F3" s="81"/>
      <c r="G3" s="4"/>
      <c r="H3" s="4"/>
      <c r="I3" s="4"/>
      <c r="J3" s="4"/>
      <c r="K3" s="4"/>
    </row>
    <row r="4" spans="1:16" s="5" customFormat="1" ht="16.5">
      <c r="A4" s="81" t="s">
        <v>1</v>
      </c>
      <c r="B4" s="81"/>
      <c r="C4" s="81"/>
      <c r="D4" s="81"/>
      <c r="E4" s="81"/>
      <c r="F4" s="81"/>
      <c r="G4" s="4"/>
      <c r="H4" s="4"/>
      <c r="I4" s="4"/>
      <c r="J4" s="4"/>
      <c r="K4" s="4"/>
    </row>
    <row r="5" spans="1:16" s="7" customFormat="1" ht="24.75" customHeight="1">
      <c r="A5" s="82" t="s">
        <v>68</v>
      </c>
      <c r="B5" s="82"/>
      <c r="C5" s="82"/>
      <c r="D5" s="82"/>
      <c r="E5" s="82"/>
      <c r="F5" s="82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9" t="s">
        <v>70</v>
      </c>
      <c r="B7" s="83"/>
      <c r="C7" s="83"/>
      <c r="D7" s="83"/>
      <c r="E7" s="83"/>
      <c r="F7" s="83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84" t="s">
        <v>3</v>
      </c>
      <c r="B11" s="86" t="s">
        <v>4</v>
      </c>
      <c r="C11" s="88" t="s">
        <v>5</v>
      </c>
      <c r="D11" s="89"/>
      <c r="E11" s="89"/>
      <c r="F11" s="90"/>
    </row>
    <row r="12" spans="1:16" s="18" customFormat="1" ht="24" customHeight="1" thickBot="1">
      <c r="A12" s="85"/>
      <c r="B12" s="87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74"/>
      <c r="N13" s="74"/>
      <c r="O13" s="74"/>
      <c r="P13" s="74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4454.74</v>
      </c>
      <c r="D14" s="30">
        <f>D15+D16+D17+D19+D18</f>
        <v>5162.57</v>
      </c>
      <c r="E14" s="30">
        <f>E15+E16+E17+E19+E18</f>
        <v>5746.8</v>
      </c>
      <c r="F14" s="31">
        <f>F15+F16+F17+F19+F18</f>
        <v>7248.74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3076.39</v>
      </c>
      <c r="D15" s="36">
        <f>C15</f>
        <v>3076.39</v>
      </c>
      <c r="E15" s="36">
        <f>C15</f>
        <v>3076.39</v>
      </c>
      <c r="F15" s="37">
        <f>C15</f>
        <v>3076.39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223.51</v>
      </c>
      <c r="D17" s="43">
        <f>C17</f>
        <v>223.51</v>
      </c>
      <c r="E17" s="43">
        <f>C17</f>
        <v>223.51</v>
      </c>
      <c r="F17" s="47">
        <f>C17</f>
        <v>223.51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0</v>
      </c>
      <c r="D18" s="49">
        <v>0</v>
      </c>
      <c r="E18" s="49">
        <v>0</v>
      </c>
      <c r="F18" s="50">
        <v>0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4.6100000000000003</v>
      </c>
      <c r="D19" s="49">
        <f>C19</f>
        <v>4.6100000000000003</v>
      </c>
      <c r="E19" s="49">
        <f>C19</f>
        <v>4.6100000000000003</v>
      </c>
      <c r="F19" s="50">
        <f>C19</f>
        <v>4.6100000000000003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3304.5099999999998</v>
      </c>
      <c r="D20" s="30">
        <f t="shared" ref="D20:F20" si="0">D21+D22+D24+D23</f>
        <v>3304.5099999999998</v>
      </c>
      <c r="E20" s="30">
        <f>E21+E22+E24+E23</f>
        <v>3304.5099999999998</v>
      </c>
      <c r="F20" s="55">
        <f t="shared" si="0"/>
        <v>3304.5099999999998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3076.39</v>
      </c>
      <c r="D21" s="58">
        <f>C21</f>
        <v>3076.39</v>
      </c>
      <c r="E21" s="58">
        <f>C21</f>
        <v>3076.39</v>
      </c>
      <c r="F21" s="59">
        <f>C21</f>
        <v>3076.39</v>
      </c>
    </row>
    <row r="22" spans="1:16" s="38" customFormat="1" ht="15" customHeight="1" outlineLevel="1">
      <c r="A22" s="45"/>
      <c r="B22" s="42" t="s">
        <v>16</v>
      </c>
      <c r="C22" s="43">
        <f>C17</f>
        <v>223.51</v>
      </c>
      <c r="D22" s="43">
        <f>C22</f>
        <v>223.51</v>
      </c>
      <c r="E22" s="43">
        <f>C22</f>
        <v>223.51</v>
      </c>
      <c r="F22" s="47">
        <f>C22</f>
        <v>223.51</v>
      </c>
    </row>
    <row r="23" spans="1:16" s="38" customFormat="1" ht="32.25" customHeight="1" outlineLevel="1">
      <c r="A23" s="48"/>
      <c r="B23" s="42" t="s">
        <v>17</v>
      </c>
      <c r="C23" s="49">
        <v>0</v>
      </c>
      <c r="D23" s="49">
        <v>0</v>
      </c>
      <c r="E23" s="49">
        <v>0</v>
      </c>
      <c r="F23" s="50">
        <v>0</v>
      </c>
    </row>
    <row r="24" spans="1:16" s="38" customFormat="1" ht="15" customHeight="1" outlineLevel="1" thickBot="1">
      <c r="A24" s="51"/>
      <c r="B24" s="60" t="s">
        <v>18</v>
      </c>
      <c r="C24" s="61">
        <f>C19</f>
        <v>4.6100000000000003</v>
      </c>
      <c r="D24" s="61">
        <f>C24</f>
        <v>4.6100000000000003</v>
      </c>
      <c r="E24" s="61">
        <f>C24</f>
        <v>4.6100000000000003</v>
      </c>
      <c r="F24" s="62">
        <f>C24</f>
        <v>4.6100000000000003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75" t="s">
        <v>22</v>
      </c>
      <c r="C27" s="75"/>
      <c r="D27" s="75"/>
      <c r="E27" s="76">
        <v>3076.39</v>
      </c>
      <c r="F27" s="76"/>
      <c r="G27" s="64"/>
      <c r="H27" s="64"/>
    </row>
    <row r="28" spans="1:16" s="38" customFormat="1" ht="42" customHeight="1">
      <c r="A28" s="63" t="s">
        <v>23</v>
      </c>
      <c r="B28" s="75" t="s">
        <v>24</v>
      </c>
      <c r="C28" s="75"/>
      <c r="D28" s="75"/>
      <c r="E28" s="77"/>
      <c r="F28" s="77"/>
    </row>
    <row r="29" spans="1:16" s="38" customFormat="1" ht="28.5" customHeight="1">
      <c r="A29" s="63" t="s">
        <v>25</v>
      </c>
      <c r="B29" s="78" t="s">
        <v>26</v>
      </c>
      <c r="C29" s="78"/>
      <c r="D29" s="78"/>
      <c r="E29" s="79">
        <v>2001.82</v>
      </c>
      <c r="F29" s="80"/>
    </row>
    <row r="30" spans="1:16" s="38" customFormat="1" ht="28.5" customHeight="1">
      <c r="A30" s="63" t="s">
        <v>27</v>
      </c>
      <c r="B30" s="78" t="s">
        <v>28</v>
      </c>
      <c r="C30" s="78"/>
      <c r="D30" s="78"/>
      <c r="E30" s="79">
        <v>768747.6</v>
      </c>
      <c r="F30" s="80"/>
      <c r="H30" s="65"/>
      <c r="I30" s="65"/>
      <c r="J30" s="66"/>
    </row>
    <row r="31" spans="1:16" s="38" customFormat="1" ht="28.5" customHeight="1">
      <c r="A31" s="63" t="s">
        <v>29</v>
      </c>
      <c r="B31" s="78" t="s">
        <v>30</v>
      </c>
      <c r="C31" s="78"/>
      <c r="D31" s="78"/>
      <c r="E31" s="94">
        <v>1.3950381699999999E-3</v>
      </c>
      <c r="F31" s="95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78" t="s">
        <v>32</v>
      </c>
      <c r="C32" s="78"/>
      <c r="D32" s="78"/>
      <c r="E32" s="92">
        <v>12396.124</v>
      </c>
      <c r="F32" s="93"/>
      <c r="G32" s="70"/>
      <c r="H32" s="71"/>
      <c r="I32" s="65"/>
      <c r="J32" s="72"/>
    </row>
    <row r="33" spans="1:10" s="38" customFormat="1" ht="42" customHeight="1">
      <c r="A33" s="63" t="s">
        <v>33</v>
      </c>
      <c r="B33" s="78" t="s">
        <v>34</v>
      </c>
      <c r="C33" s="78"/>
      <c r="D33" s="78"/>
      <c r="E33" s="92">
        <v>7.9070000000000009</v>
      </c>
      <c r="F33" s="93"/>
      <c r="G33" s="70"/>
      <c r="H33" s="71"/>
      <c r="I33" s="73"/>
      <c r="J33" s="16"/>
    </row>
    <row r="34" spans="1:10" s="38" customFormat="1" ht="42" customHeight="1">
      <c r="A34" s="63" t="s">
        <v>35</v>
      </c>
      <c r="B34" s="78" t="s">
        <v>36</v>
      </c>
      <c r="C34" s="78"/>
      <c r="D34" s="78"/>
      <c r="E34" s="92">
        <v>5272.0387879999998</v>
      </c>
      <c r="F34" s="93"/>
      <c r="G34" s="70"/>
      <c r="H34" s="71"/>
      <c r="I34" s="73"/>
      <c r="J34" s="16"/>
    </row>
    <row r="35" spans="1:10" s="38" customFormat="1" ht="17.25" customHeight="1">
      <c r="A35" s="63"/>
      <c r="B35" s="78" t="s">
        <v>37</v>
      </c>
      <c r="C35" s="78"/>
      <c r="D35" s="78"/>
      <c r="E35" s="92"/>
      <c r="F35" s="93"/>
      <c r="G35" s="70"/>
      <c r="H35" s="71"/>
      <c r="I35" s="73"/>
      <c r="J35" s="16"/>
    </row>
    <row r="36" spans="1:10" s="38" customFormat="1" ht="17.25" customHeight="1">
      <c r="A36" s="63"/>
      <c r="B36" s="91" t="s">
        <v>38</v>
      </c>
      <c r="C36" s="91"/>
      <c r="D36" s="91"/>
      <c r="E36" s="92">
        <v>35.194000000000003</v>
      </c>
      <c r="F36" s="93"/>
      <c r="G36" s="70"/>
      <c r="H36" s="71"/>
      <c r="I36" s="73"/>
      <c r="J36" s="16"/>
    </row>
    <row r="37" spans="1:10" s="38" customFormat="1" ht="17.25" customHeight="1">
      <c r="A37" s="63"/>
      <c r="B37" s="91" t="s">
        <v>39</v>
      </c>
      <c r="C37" s="91"/>
      <c r="D37" s="91"/>
      <c r="E37" s="92">
        <v>3053.5713960000003</v>
      </c>
      <c r="F37" s="93"/>
      <c r="G37" s="70"/>
      <c r="H37" s="71"/>
      <c r="I37" s="73"/>
      <c r="J37" s="16"/>
    </row>
    <row r="38" spans="1:10" s="38" customFormat="1" ht="17.25" customHeight="1">
      <c r="A38" s="63"/>
      <c r="B38" s="91" t="s">
        <v>40</v>
      </c>
      <c r="C38" s="91"/>
      <c r="D38" s="91"/>
      <c r="E38" s="92">
        <v>1818.9946429999998</v>
      </c>
      <c r="F38" s="93"/>
      <c r="G38" s="70"/>
      <c r="H38" s="71"/>
      <c r="I38" s="73"/>
      <c r="J38" s="16"/>
    </row>
    <row r="39" spans="1:10" s="38" customFormat="1" ht="17.25" customHeight="1">
      <c r="A39" s="63"/>
      <c r="B39" s="91" t="s">
        <v>41</v>
      </c>
      <c r="C39" s="91"/>
      <c r="D39" s="91"/>
      <c r="E39" s="92">
        <v>20.236297999999998</v>
      </c>
      <c r="F39" s="93"/>
      <c r="G39" s="70"/>
      <c r="H39" s="71"/>
      <c r="I39" s="73"/>
      <c r="J39" s="16"/>
    </row>
    <row r="40" spans="1:10" s="38" customFormat="1" ht="17.25" customHeight="1">
      <c r="A40" s="63"/>
      <c r="B40" s="91" t="s">
        <v>42</v>
      </c>
      <c r="C40" s="91"/>
      <c r="D40" s="91"/>
      <c r="E40" s="92">
        <v>344.04245100000003</v>
      </c>
      <c r="F40" s="93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78" t="s">
        <v>44</v>
      </c>
      <c r="C41" s="78"/>
      <c r="D41" s="78"/>
      <c r="E41" s="92">
        <v>3597.9459999999999</v>
      </c>
      <c r="F41" s="93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78" t="s">
        <v>46</v>
      </c>
      <c r="C42" s="78"/>
      <c r="D42" s="78"/>
      <c r="E42" s="92">
        <v>14590.950190999998</v>
      </c>
      <c r="F42" s="93"/>
      <c r="G42" s="70"/>
      <c r="H42" s="71"/>
      <c r="I42" s="73"/>
      <c r="J42" s="16"/>
    </row>
    <row r="43" spans="1:10" s="38" customFormat="1" ht="17.25" customHeight="1">
      <c r="A43" s="63"/>
      <c r="B43" s="78" t="s">
        <v>37</v>
      </c>
      <c r="C43" s="78"/>
      <c r="D43" s="78"/>
      <c r="E43" s="92"/>
      <c r="F43" s="93"/>
      <c r="G43" s="70"/>
      <c r="H43" s="71"/>
      <c r="I43" s="73"/>
      <c r="J43" s="16"/>
    </row>
    <row r="44" spans="1:10" s="38" customFormat="1" ht="17.25" customHeight="1">
      <c r="A44" s="63"/>
      <c r="B44" s="78" t="s">
        <v>47</v>
      </c>
      <c r="C44" s="78"/>
      <c r="D44" s="78"/>
      <c r="E44" s="92">
        <v>11633.420438999998</v>
      </c>
      <c r="F44" s="93"/>
      <c r="G44" s="70"/>
      <c r="H44" s="71"/>
      <c r="I44" s="73"/>
      <c r="J44" s="16"/>
    </row>
    <row r="45" spans="1:10" s="38" customFormat="1" ht="17.25" customHeight="1">
      <c r="A45" s="63"/>
      <c r="B45" s="91" t="s">
        <v>48</v>
      </c>
      <c r="C45" s="91"/>
      <c r="D45" s="91"/>
      <c r="E45" s="92">
        <v>3769.2320540000001</v>
      </c>
      <c r="F45" s="93"/>
      <c r="G45" s="70"/>
      <c r="H45" s="71"/>
      <c r="I45" s="73"/>
      <c r="J45" s="16"/>
    </row>
    <row r="46" spans="1:10" s="38" customFormat="1" ht="17.25" customHeight="1">
      <c r="A46" s="63"/>
      <c r="B46" s="91" t="s">
        <v>49</v>
      </c>
      <c r="C46" s="91"/>
      <c r="D46" s="91"/>
      <c r="E46" s="92">
        <v>4707.3067539999984</v>
      </c>
      <c r="F46" s="93"/>
      <c r="G46" s="70"/>
      <c r="H46" s="71"/>
      <c r="I46" s="73"/>
      <c r="J46" s="16"/>
    </row>
    <row r="47" spans="1:10" s="38" customFormat="1" ht="17.25" customHeight="1">
      <c r="A47" s="63"/>
      <c r="B47" s="91" t="s">
        <v>50</v>
      </c>
      <c r="C47" s="91"/>
      <c r="D47" s="91"/>
      <c r="E47" s="92">
        <v>3156.8816310000007</v>
      </c>
      <c r="F47" s="93"/>
      <c r="G47" s="70"/>
      <c r="H47" s="71"/>
      <c r="I47" s="73"/>
      <c r="J47" s="16"/>
    </row>
    <row r="48" spans="1:10" s="38" customFormat="1" ht="17.25" customHeight="1">
      <c r="A48" s="63"/>
      <c r="B48" s="78" t="s">
        <v>51</v>
      </c>
      <c r="C48" s="78"/>
      <c r="D48" s="78"/>
      <c r="E48" s="92">
        <v>2957.5297519999999</v>
      </c>
      <c r="F48" s="93"/>
      <c r="G48" s="70"/>
      <c r="H48" s="71"/>
      <c r="I48" s="73"/>
      <c r="J48" s="16"/>
    </row>
    <row r="49" spans="1:11" s="38" customFormat="1" ht="17.25" customHeight="1">
      <c r="A49" s="63"/>
      <c r="B49" s="91" t="s">
        <v>48</v>
      </c>
      <c r="C49" s="91"/>
      <c r="D49" s="91"/>
      <c r="E49" s="92">
        <v>1195.6963019999998</v>
      </c>
      <c r="F49" s="93"/>
      <c r="G49" s="70"/>
      <c r="H49" s="71"/>
      <c r="I49" s="73"/>
      <c r="J49" s="16"/>
    </row>
    <row r="50" spans="1:11" s="38" customFormat="1" ht="17.25" customHeight="1">
      <c r="A50" s="63"/>
      <c r="B50" s="91" t="s">
        <v>50</v>
      </c>
      <c r="C50" s="91"/>
      <c r="D50" s="91"/>
      <c r="E50" s="92">
        <v>1761.8334500000001</v>
      </c>
      <c r="F50" s="93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78" t="s">
        <v>53</v>
      </c>
      <c r="C51" s="78"/>
      <c r="D51" s="78"/>
      <c r="E51" s="92">
        <v>7707034.9709999999</v>
      </c>
      <c r="F51" s="93"/>
      <c r="G51" s="70"/>
      <c r="H51" s="71"/>
      <c r="I51" s="73"/>
      <c r="J51" s="16"/>
    </row>
    <row r="52" spans="1:11" s="38" customFormat="1" ht="42" customHeight="1">
      <c r="A52" s="63" t="s">
        <v>54</v>
      </c>
      <c r="B52" s="96" t="s">
        <v>55</v>
      </c>
      <c r="C52" s="97"/>
      <c r="D52" s="98"/>
      <c r="E52" s="92">
        <v>4231.8969999999999</v>
      </c>
      <c r="F52" s="93"/>
      <c r="G52" s="70"/>
      <c r="H52" s="71"/>
      <c r="I52" s="73"/>
      <c r="J52" s="16"/>
    </row>
    <row r="53" spans="1:11" s="38" customFormat="1" ht="50.25" customHeight="1">
      <c r="A53" s="63"/>
      <c r="B53" s="96" t="s">
        <v>56</v>
      </c>
      <c r="C53" s="97"/>
      <c r="D53" s="98"/>
      <c r="E53" s="92">
        <v>22.099</v>
      </c>
      <c r="F53" s="93"/>
      <c r="G53" s="70"/>
      <c r="H53" s="71"/>
      <c r="I53" s="73"/>
      <c r="J53" s="16"/>
    </row>
    <row r="54" spans="1:11" s="38" customFormat="1" ht="42" customHeight="1">
      <c r="A54" s="63" t="s">
        <v>57</v>
      </c>
      <c r="B54" s="78" t="s">
        <v>58</v>
      </c>
      <c r="C54" s="78"/>
      <c r="D54" s="78"/>
      <c r="E54" s="92">
        <v>3259862.8287700005</v>
      </c>
      <c r="F54" s="93"/>
      <c r="G54" s="70"/>
      <c r="H54" s="71"/>
      <c r="I54" s="73"/>
      <c r="J54" s="16"/>
    </row>
    <row r="55" spans="1:11" s="38" customFormat="1" ht="17.25" customHeight="1">
      <c r="A55" s="63"/>
      <c r="B55" s="78" t="s">
        <v>37</v>
      </c>
      <c r="C55" s="78"/>
      <c r="D55" s="78"/>
      <c r="E55" s="92"/>
      <c r="F55" s="93"/>
      <c r="G55" s="70"/>
      <c r="H55" s="71"/>
      <c r="I55" s="73"/>
      <c r="J55" s="16"/>
    </row>
    <row r="56" spans="1:11" s="38" customFormat="1" ht="17.25" customHeight="1">
      <c r="A56" s="63"/>
      <c r="B56" s="91" t="s">
        <v>59</v>
      </c>
      <c r="C56" s="91"/>
      <c r="D56" s="91"/>
      <c r="E56" s="92">
        <v>14590.950191</v>
      </c>
      <c r="F56" s="93"/>
      <c r="G56" s="70"/>
      <c r="H56" s="71"/>
      <c r="I56" s="73"/>
      <c r="J56" s="16"/>
    </row>
    <row r="57" spans="1:11" s="38" customFormat="1" ht="17.25" customHeight="1">
      <c r="A57" s="63"/>
      <c r="B57" s="91" t="s">
        <v>60</v>
      </c>
      <c r="C57" s="91"/>
      <c r="D57" s="91"/>
      <c r="E57" s="92">
        <v>1713108.8702340003</v>
      </c>
      <c r="F57" s="93"/>
      <c r="G57" s="70"/>
      <c r="H57" s="71"/>
      <c r="I57" s="73"/>
      <c r="J57" s="16"/>
      <c r="K57" s="16"/>
    </row>
    <row r="58" spans="1:11" s="38" customFormat="1" ht="17.25" customHeight="1">
      <c r="A58" s="63"/>
      <c r="B58" s="91" t="s">
        <v>61</v>
      </c>
      <c r="C58" s="91"/>
      <c r="D58" s="91"/>
      <c r="E58" s="92">
        <v>1264047.5651770001</v>
      </c>
      <c r="F58" s="93"/>
      <c r="G58" s="70"/>
      <c r="H58" s="71"/>
      <c r="I58" s="73"/>
      <c r="J58" s="16"/>
      <c r="K58" s="16"/>
    </row>
    <row r="59" spans="1:11" s="38" customFormat="1" ht="17.25" customHeight="1">
      <c r="A59" s="63"/>
      <c r="B59" s="91" t="s">
        <v>62</v>
      </c>
      <c r="C59" s="91"/>
      <c r="D59" s="91"/>
      <c r="E59" s="92">
        <v>9779.8226350000004</v>
      </c>
      <c r="F59" s="93"/>
      <c r="G59" s="70"/>
      <c r="H59" s="71"/>
      <c r="I59" s="73"/>
      <c r="J59" s="16"/>
      <c r="K59" s="16"/>
    </row>
    <row r="60" spans="1:11" s="38" customFormat="1" ht="17.25" customHeight="1">
      <c r="A60" s="63"/>
      <c r="B60" s="91" t="s">
        <v>63</v>
      </c>
      <c r="C60" s="91"/>
      <c r="D60" s="91"/>
      <c r="E60" s="92">
        <v>258335.62053299998</v>
      </c>
      <c r="F60" s="93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78" t="s">
        <v>65</v>
      </c>
      <c r="C61" s="78"/>
      <c r="D61" s="78"/>
      <c r="E61" s="92">
        <v>1918106.9</v>
      </c>
      <c r="F61" s="93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78" t="s">
        <v>67</v>
      </c>
      <c r="C62" s="78"/>
      <c r="D62" s="78"/>
      <c r="E62" s="92">
        <v>2.14</v>
      </c>
      <c r="F62" s="93"/>
      <c r="G62" s="70"/>
      <c r="H62" s="71"/>
      <c r="I62" s="73"/>
      <c r="J62" s="16"/>
      <c r="K62" s="16"/>
    </row>
  </sheetData>
  <mergeCells count="81">
    <mergeCell ref="B60:D60"/>
    <mergeCell ref="E60:F60"/>
    <mergeCell ref="B61:D61"/>
    <mergeCell ref="E61:F61"/>
    <mergeCell ref="B62:D62"/>
    <mergeCell ref="E62:F62"/>
    <mergeCell ref="B57:D57"/>
    <mergeCell ref="E57:F57"/>
    <mergeCell ref="B58:D58"/>
    <mergeCell ref="E58:F58"/>
    <mergeCell ref="B59:D59"/>
    <mergeCell ref="E59:F59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48:D48"/>
    <mergeCell ref="E48:F48"/>
    <mergeCell ref="B49:D49"/>
    <mergeCell ref="E49:F49"/>
    <mergeCell ref="B50:D50"/>
    <mergeCell ref="E50:F50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54:D54"/>
    <mergeCell ref="E54:F54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45:D45"/>
    <mergeCell ref="E45:F45"/>
    <mergeCell ref="M13:P13"/>
    <mergeCell ref="B27:D27"/>
    <mergeCell ref="E27:F27"/>
    <mergeCell ref="B28:D28"/>
    <mergeCell ref="E28:F28"/>
    <mergeCell ref="B29:D29"/>
    <mergeCell ref="E29:F29"/>
    <mergeCell ref="A2:F2"/>
    <mergeCell ref="A3:F3"/>
    <mergeCell ref="A4:F4"/>
    <mergeCell ref="A5:F5"/>
    <mergeCell ref="A7:F7"/>
    <mergeCell ref="A11:A12"/>
    <mergeCell ref="B11:B12"/>
    <mergeCell ref="C11:F11"/>
    <mergeCell ref="B36:D36"/>
    <mergeCell ref="E36:F36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2024</vt:lpstr>
      <vt:lpstr>'Июль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2024-08-13T10:01:56Z</dcterms:created>
  <dcterms:modified xsi:type="dcterms:W3CDTF">2024-08-14T11:44:47Z</dcterms:modified>
</cp:coreProperties>
</file>